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315" windowHeight="9120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<sst xmlns="http://schemas.openxmlformats.org/spreadsheetml/2006/main" count="116" uniqueCount="73">
  <si>
    <t>RB</t>
  </si>
  <si>
    <t>KONTO</t>
  </si>
  <si>
    <t>PREDMET NABAVE</t>
  </si>
  <si>
    <t>NAČIN NABAVE</t>
  </si>
  <si>
    <t>PROCIJENJENA VRIJEDNOST NABAVE (bez PDV)</t>
  </si>
  <si>
    <t>PLANIRANA VRIJEDNOST NABAVE (uračunani (PDV)</t>
  </si>
  <si>
    <t>MATERIJALNI RASHODI</t>
  </si>
  <si>
    <t xml:space="preserve">RASHODI ZA USLUGE </t>
  </si>
  <si>
    <t>RASHOD ZA MATERIJAL I ENERGIJU</t>
  </si>
  <si>
    <t>ŠIBENIK</t>
  </si>
  <si>
    <t xml:space="preserve"> </t>
  </si>
  <si>
    <t>Ravnatelj</t>
  </si>
  <si>
    <t>PLAN NABAVE ZA 2019. GODINU</t>
  </si>
  <si>
    <t>SHEMA VOĆE</t>
  </si>
  <si>
    <t>FINANCIJSKI PLAN ZA 2019. godinu</t>
  </si>
  <si>
    <t>MEDICINSKA ŠKOLA ŠIBENIK</t>
  </si>
  <si>
    <t>Usluge tekućeg i investicijskog održ postr i opreme-dece. s.</t>
  </si>
  <si>
    <t>Usl. tek. i inv. odr.opreme-oper. plan</t>
  </si>
  <si>
    <t xml:space="preserve">Ostale usl. tekućeg i investicijskog održavanja-dece. s. </t>
  </si>
  <si>
    <t>Ostale usl. tekućeg i investicijskog održavanja-oper. plan</t>
  </si>
  <si>
    <t xml:space="preserve">Stručni nadzor i hitne intervencije-oper. plan </t>
  </si>
  <si>
    <t xml:space="preserve">Ostale intel. usluge-dece. s. </t>
  </si>
  <si>
    <t xml:space="preserve">Ostali nespomenuti rashodi-dece. s. </t>
  </si>
  <si>
    <t>Sitni inventar-vlast. sred.</t>
  </si>
  <si>
    <t>Službena radna odjeća i obuća-donac. rodit.</t>
  </si>
  <si>
    <t>Ostale usluge za komunikaciju i prijevoz-donac. rodit.</t>
  </si>
  <si>
    <t>Ostale usl. tekućeg i investicijskog održavanja-vlast. sred.</t>
  </si>
  <si>
    <t>Ugovor o djelu-pomoći</t>
  </si>
  <si>
    <t>Ostale intel. usluge-vlast. sred.</t>
  </si>
  <si>
    <t>Ostale nespomenute usluge-dece. s.</t>
  </si>
  <si>
    <t>Ostale nespomenute usluge-vlast. sred.</t>
  </si>
  <si>
    <t>Ostale nespomenute usluge-donac. rodit.</t>
  </si>
  <si>
    <t>Reprezentacija-dece. s.</t>
  </si>
  <si>
    <t>Reprezentacija-vlast. sred.</t>
  </si>
  <si>
    <t>Ost. nes. rash. poslovanja -prih. poseb. namj. (učen. sredstva)</t>
  </si>
  <si>
    <t>Ostali nespomenuti rashodi-vlast. sred.</t>
  </si>
  <si>
    <t>Ostali nespomenuti rashodi-pomoći za maturalni ples</t>
  </si>
  <si>
    <t>Ostali nespomenuti rashodi-donacije za maturalni ples</t>
  </si>
  <si>
    <t>Ostali nespomenuti rashodi-maškare</t>
  </si>
  <si>
    <t>OSTALI NESPOMENUTI RASHODI POSLOVANJA</t>
  </si>
  <si>
    <t>FINANCIJSKI RASHODI</t>
  </si>
  <si>
    <t>OSTALI FINANCIJSKI RASHODI</t>
  </si>
  <si>
    <t xml:space="preserve">Službena radna odjeća i obuća-dece. s. </t>
  </si>
  <si>
    <t>KOMUNALNE USLUGE</t>
  </si>
  <si>
    <t xml:space="preserve">Uredski materijal i ostali materijalni rashodi-dece. s. </t>
  </si>
  <si>
    <t xml:space="preserve">Literatura-dece. s. </t>
  </si>
  <si>
    <t xml:space="preserve">Materijal za čišćenje i održavanje-dece. s. </t>
  </si>
  <si>
    <t xml:space="preserve">Mater za higijenske potrebe i njegu-dece. s.   </t>
  </si>
  <si>
    <t xml:space="preserve">Ost materijal za potr red poslovanje-dece. s. </t>
  </si>
  <si>
    <t xml:space="preserve">Ostali materijal i dijelovi za tek. i inv. održavanje-dece. s. </t>
  </si>
  <si>
    <t xml:space="preserve">Sitni inventar-dece. s. </t>
  </si>
  <si>
    <t xml:space="preserve">Usluge telefona, pošte i prijevoza-dece. s. </t>
  </si>
  <si>
    <t xml:space="preserve">Poštarina (pisma, tiskanice, dostava)-dece. s. </t>
  </si>
  <si>
    <t xml:space="preserve">Opskrba vodom-dece. s. </t>
  </si>
  <si>
    <t xml:space="preserve">Iznošenje i odvoz smeća-dece. s. </t>
  </si>
  <si>
    <t xml:space="preserve">Deratizacija i dezinsekcija-dece. s. </t>
  </si>
  <si>
    <t xml:space="preserve">Ost. komun. usluge-komunalna naknada-dece. s. </t>
  </si>
  <si>
    <t xml:space="preserve">Ostale najamnine i zakupnine-dece. s. </t>
  </si>
  <si>
    <t xml:space="preserve">Obvezni zdravstveni pregledi zaposlenika-dece. s. </t>
  </si>
  <si>
    <t xml:space="preserve">Ostale rač .usluge-dece. s. </t>
  </si>
  <si>
    <t xml:space="preserve">Tuzemne članarine-dece. s. </t>
  </si>
  <si>
    <t xml:space="preserve">Usluge banaka-dece. s. </t>
  </si>
  <si>
    <t xml:space="preserve">Ostale zatezne kamate-dece. s. </t>
  </si>
  <si>
    <t>Namirnice-voće</t>
  </si>
  <si>
    <t>bagat.nab.</t>
  </si>
  <si>
    <t>U Planu nabave sve su usluge, robe i artikli razvrstani, te se uklapaju u iznos sredstava prema financijskom planu za 2018. godinu.</t>
  </si>
  <si>
    <t>Sredstva za realizaciju Plana nabave osiguravaju se iz proračuna Šibensko-kninske županije, prihoda od obavljanja vlastite djelatnosti, namjenskih prihoda, donacija i pomoći.</t>
  </si>
  <si>
    <t>Voditelj računovodstva:</t>
  </si>
  <si>
    <t xml:space="preserve">                     Marin Cvitan</t>
  </si>
  <si>
    <t xml:space="preserve">Šibenik, 28.11 2018.g. </t>
  </si>
  <si>
    <t>Klasa: 400-01/18-01/19</t>
  </si>
  <si>
    <t>Urbroj: 2182/1-12/2-8-18-01</t>
  </si>
  <si>
    <t>Aleksandra Acalin, dipl.inž.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</si>
</sst>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1" fillId="0" borderId="0" xfId="0" applyFont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33" borderId="11" xfId="0" applyNumberFormat="1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50" zoomScaleNormal="150" zoomScalePageLayoutView="0" workbookViewId="0" topLeftCell="A1">
      <selection activeCell="G77" sqref="G77"/>
    </sheetView>
  </sheetViews>
  <sheetFormatPr defaultColWidth="9.140625" defaultRowHeight="12.75"/>
  <cols>
    <col min="2" max="2" width="9.140625" style="9" customWidth="1"/>
    <col min="3" max="3" width="12.421875" style="0" customWidth="1"/>
    <col min="4" max="9" width="9.140625" style="9" customWidth="1"/>
    <col min="11" max="11" width="15.57421875" style="0" customWidth="1"/>
    <col min="12" max="12" width="14.28125" style="0" customWidth="1"/>
  </cols>
  <sheetData>
    <row r="1" spans="1:3" ht="12.75">
      <c r="A1" s="1" t="s">
        <v>15</v>
      </c>
      <c r="C1" s="1"/>
    </row>
    <row r="2" ht="12.75">
      <c r="A2" t="s">
        <v>9</v>
      </c>
    </row>
    <row r="4" spans="1:12" ht="18">
      <c r="A4" s="51" t="s">
        <v>12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3"/>
    </row>
    <row r="5" spans="1:12" s="19" customFormat="1" ht="63.75">
      <c r="A5" s="17" t="s">
        <v>0</v>
      </c>
      <c r="B5" s="24" t="s">
        <v>1</v>
      </c>
      <c r="C5" s="18" t="s">
        <v>14</v>
      </c>
      <c r="D5" s="39" t="s">
        <v>2</v>
      </c>
      <c r="E5" s="39"/>
      <c r="F5" s="39"/>
      <c r="G5" s="39"/>
      <c r="H5" s="39"/>
      <c r="I5" s="39"/>
      <c r="J5" s="18" t="s">
        <v>3</v>
      </c>
      <c r="K5" s="18" t="s">
        <v>4</v>
      </c>
      <c r="L5" s="18" t="s">
        <v>5</v>
      </c>
    </row>
    <row r="6" spans="1:12" ht="12.75">
      <c r="A6" s="2"/>
      <c r="B6" s="28">
        <v>32</v>
      </c>
      <c r="C6" s="3"/>
      <c r="D6" s="35" t="s">
        <v>6</v>
      </c>
      <c r="E6" s="35"/>
      <c r="F6" s="35"/>
      <c r="G6" s="35"/>
      <c r="H6" s="35"/>
      <c r="I6" s="35"/>
      <c r="J6" s="2"/>
      <c r="K6" s="2"/>
      <c r="L6" s="2"/>
    </row>
    <row r="7" spans="1:12" ht="12.75">
      <c r="A7" s="33"/>
      <c r="B7" s="29">
        <v>322</v>
      </c>
      <c r="C7" s="12"/>
      <c r="D7" s="40" t="s">
        <v>8</v>
      </c>
      <c r="E7" s="41"/>
      <c r="F7" s="41"/>
      <c r="G7" s="41"/>
      <c r="H7" s="41"/>
      <c r="I7" s="42"/>
      <c r="J7" s="13"/>
      <c r="K7" s="14"/>
      <c r="L7" s="20"/>
    </row>
    <row r="8" spans="1:12" ht="12.75">
      <c r="A8" s="34">
        <v>1</v>
      </c>
      <c r="B8" s="28">
        <v>32211</v>
      </c>
      <c r="C8" s="3">
        <v>49000</v>
      </c>
      <c r="D8" s="35" t="s">
        <v>44</v>
      </c>
      <c r="E8" s="35"/>
      <c r="F8" s="35"/>
      <c r="G8" s="35"/>
      <c r="H8" s="35"/>
      <c r="I8" s="35"/>
      <c r="J8" s="2" t="s">
        <v>64</v>
      </c>
      <c r="K8" s="20">
        <v>39200</v>
      </c>
      <c r="L8" s="20">
        <v>49000</v>
      </c>
    </row>
    <row r="9" spans="1:12" ht="12.75">
      <c r="A9" s="34">
        <v>2</v>
      </c>
      <c r="B9" s="28">
        <v>32212</v>
      </c>
      <c r="C9" s="3">
        <v>4000</v>
      </c>
      <c r="D9" s="36" t="s">
        <v>45</v>
      </c>
      <c r="E9" s="37"/>
      <c r="F9" s="37"/>
      <c r="G9" s="37"/>
      <c r="H9" s="37"/>
      <c r="I9" s="38"/>
      <c r="J9" s="2" t="s">
        <v>64</v>
      </c>
      <c r="K9" s="3">
        <v>3200</v>
      </c>
      <c r="L9" s="20">
        <v>4000</v>
      </c>
    </row>
    <row r="10" spans="1:12" ht="12.75">
      <c r="A10" s="33">
        <v>3</v>
      </c>
      <c r="B10" s="28">
        <v>32214</v>
      </c>
      <c r="C10" s="3">
        <v>7000</v>
      </c>
      <c r="D10" s="36" t="s">
        <v>46</v>
      </c>
      <c r="E10" s="37"/>
      <c r="F10" s="37"/>
      <c r="G10" s="37"/>
      <c r="H10" s="37"/>
      <c r="I10" s="38"/>
      <c r="J10" s="2" t="s">
        <v>64</v>
      </c>
      <c r="K10" s="3">
        <v>5600</v>
      </c>
      <c r="L10" s="20">
        <v>7000</v>
      </c>
    </row>
    <row r="11" spans="1:12" ht="12.75">
      <c r="A11" s="33">
        <v>4</v>
      </c>
      <c r="B11" s="28">
        <v>32216</v>
      </c>
      <c r="C11" s="3">
        <v>10000</v>
      </c>
      <c r="D11" s="35" t="s">
        <v>47</v>
      </c>
      <c r="E11" s="35"/>
      <c r="F11" s="35"/>
      <c r="G11" s="35"/>
      <c r="H11" s="35"/>
      <c r="I11" s="35"/>
      <c r="J11" s="2" t="s">
        <v>64</v>
      </c>
      <c r="K11" s="3">
        <v>8000</v>
      </c>
      <c r="L11" s="20">
        <v>10000</v>
      </c>
    </row>
    <row r="12" spans="1:12" ht="12.75">
      <c r="A12" s="33">
        <v>5</v>
      </c>
      <c r="B12" s="28">
        <v>32219</v>
      </c>
      <c r="C12" s="3">
        <v>42000</v>
      </c>
      <c r="D12" s="35" t="s">
        <v>48</v>
      </c>
      <c r="E12" s="35"/>
      <c r="F12" s="35"/>
      <c r="G12" s="35"/>
      <c r="H12" s="35"/>
      <c r="I12" s="35"/>
      <c r="J12" s="2" t="s">
        <v>64</v>
      </c>
      <c r="K12" s="3">
        <v>33600</v>
      </c>
      <c r="L12" s="20">
        <v>42000</v>
      </c>
    </row>
    <row r="13" spans="1:12" ht="12.75">
      <c r="A13" s="33">
        <v>6</v>
      </c>
      <c r="B13" s="28">
        <v>32244</v>
      </c>
      <c r="C13" s="3">
        <v>11000</v>
      </c>
      <c r="D13" s="36" t="s">
        <v>49</v>
      </c>
      <c r="E13" s="37"/>
      <c r="F13" s="37"/>
      <c r="G13" s="37"/>
      <c r="H13" s="37"/>
      <c r="I13" s="38"/>
      <c r="J13" s="2" t="s">
        <v>64</v>
      </c>
      <c r="K13" s="3">
        <v>8800</v>
      </c>
      <c r="L13" s="20">
        <v>11000</v>
      </c>
    </row>
    <row r="14" spans="1:12" ht="12.75">
      <c r="A14" s="33">
        <v>7</v>
      </c>
      <c r="B14" s="28">
        <v>32251</v>
      </c>
      <c r="C14" s="3">
        <v>56300</v>
      </c>
      <c r="D14" s="35" t="s">
        <v>50</v>
      </c>
      <c r="E14" s="35"/>
      <c r="F14" s="35"/>
      <c r="G14" s="35"/>
      <c r="H14" s="35"/>
      <c r="I14" s="35"/>
      <c r="J14" s="2" t="s">
        <v>64</v>
      </c>
      <c r="K14" s="20">
        <v>45040</v>
      </c>
      <c r="L14" s="20">
        <v>56300</v>
      </c>
    </row>
    <row r="15" spans="1:12" ht="12.75">
      <c r="A15" s="33">
        <v>8</v>
      </c>
      <c r="B15" s="28">
        <v>32251</v>
      </c>
      <c r="C15" s="3">
        <v>12540</v>
      </c>
      <c r="D15" s="35" t="s">
        <v>23</v>
      </c>
      <c r="E15" s="35"/>
      <c r="F15" s="35"/>
      <c r="G15" s="35"/>
      <c r="H15" s="35"/>
      <c r="I15" s="35"/>
      <c r="J15" s="2" t="s">
        <v>64</v>
      </c>
      <c r="K15" s="20">
        <v>10032</v>
      </c>
      <c r="L15" s="20">
        <v>12540</v>
      </c>
    </row>
    <row r="16" spans="1:12" ht="12.75">
      <c r="A16" s="33">
        <v>9</v>
      </c>
      <c r="B16" s="28">
        <v>32271</v>
      </c>
      <c r="C16" s="3">
        <v>4500</v>
      </c>
      <c r="D16" s="36" t="s">
        <v>42</v>
      </c>
      <c r="E16" s="37"/>
      <c r="F16" s="37"/>
      <c r="G16" s="37"/>
      <c r="H16" s="37"/>
      <c r="I16" s="38"/>
      <c r="J16" s="2" t="s">
        <v>64</v>
      </c>
      <c r="K16" s="3">
        <v>3600</v>
      </c>
      <c r="L16" s="20">
        <v>4500</v>
      </c>
    </row>
    <row r="17" spans="1:12" ht="12.75">
      <c r="A17" s="33">
        <f>SUM(A16+1)</f>
        <v>10</v>
      </c>
      <c r="B17" s="28">
        <v>32271</v>
      </c>
      <c r="C17" s="3">
        <v>9000</v>
      </c>
      <c r="D17" s="36" t="s">
        <v>24</v>
      </c>
      <c r="E17" s="37"/>
      <c r="F17" s="37"/>
      <c r="G17" s="37"/>
      <c r="H17" s="37"/>
      <c r="I17" s="38"/>
      <c r="J17" s="2" t="s">
        <v>64</v>
      </c>
      <c r="K17" s="3">
        <v>7200</v>
      </c>
      <c r="L17" s="20">
        <v>9000</v>
      </c>
    </row>
    <row r="18" spans="1:12" ht="12.75">
      <c r="A18" s="33"/>
      <c r="B18" s="28">
        <v>323</v>
      </c>
      <c r="C18" s="2"/>
      <c r="D18" s="50" t="s">
        <v>7</v>
      </c>
      <c r="E18" s="50"/>
      <c r="F18" s="50"/>
      <c r="G18" s="50"/>
      <c r="H18" s="50"/>
      <c r="I18" s="50"/>
      <c r="J18" s="2"/>
      <c r="K18" s="3"/>
      <c r="L18" s="20"/>
    </row>
    <row r="19" spans="1:12" ht="12.75">
      <c r="A19" s="33">
        <v>11</v>
      </c>
      <c r="B19" s="28">
        <v>32311</v>
      </c>
      <c r="C19" s="3">
        <v>20500</v>
      </c>
      <c r="D19" s="35" t="s">
        <v>51</v>
      </c>
      <c r="E19" s="35"/>
      <c r="F19" s="35"/>
      <c r="G19" s="35"/>
      <c r="H19" s="35"/>
      <c r="I19" s="35"/>
      <c r="J19" s="2" t="s">
        <v>64</v>
      </c>
      <c r="K19" s="3">
        <v>16400</v>
      </c>
      <c r="L19" s="20">
        <v>20500</v>
      </c>
    </row>
    <row r="20" spans="1:12" ht="12.75">
      <c r="A20" s="33">
        <v>12</v>
      </c>
      <c r="B20" s="28">
        <v>32313</v>
      </c>
      <c r="C20" s="3">
        <v>5000</v>
      </c>
      <c r="D20" s="35" t="s">
        <v>52</v>
      </c>
      <c r="E20" s="35"/>
      <c r="F20" s="35"/>
      <c r="G20" s="35"/>
      <c r="H20" s="35"/>
      <c r="I20" s="35"/>
      <c r="J20" s="2" t="s">
        <v>64</v>
      </c>
      <c r="K20" s="3">
        <v>4000</v>
      </c>
      <c r="L20" s="20">
        <v>5000</v>
      </c>
    </row>
    <row r="21" spans="1:12" ht="12.75">
      <c r="A21" s="33">
        <v>13</v>
      </c>
      <c r="B21" s="28">
        <v>32319</v>
      </c>
      <c r="C21" s="3">
        <v>12000</v>
      </c>
      <c r="D21" s="35" t="s">
        <v>25</v>
      </c>
      <c r="E21" s="35"/>
      <c r="F21" s="35"/>
      <c r="G21" s="35"/>
      <c r="H21" s="35"/>
      <c r="I21" s="35"/>
      <c r="J21" s="2" t="s">
        <v>64</v>
      </c>
      <c r="K21" s="3">
        <v>9600</v>
      </c>
      <c r="L21" s="20">
        <v>12000</v>
      </c>
    </row>
    <row r="22" spans="1:12" ht="12.75">
      <c r="A22" s="33">
        <v>14</v>
      </c>
      <c r="B22" s="28">
        <v>32322</v>
      </c>
      <c r="C22" s="3">
        <v>9500</v>
      </c>
      <c r="D22" s="35" t="s">
        <v>16</v>
      </c>
      <c r="E22" s="35"/>
      <c r="F22" s="35"/>
      <c r="G22" s="35"/>
      <c r="H22" s="35"/>
      <c r="I22" s="35"/>
      <c r="J22" s="2" t="s">
        <v>64</v>
      </c>
      <c r="K22" s="3">
        <v>7600</v>
      </c>
      <c r="L22" s="20">
        <v>9500</v>
      </c>
    </row>
    <row r="23" spans="1:12" ht="12.75">
      <c r="A23" s="33">
        <v>15</v>
      </c>
      <c r="B23" s="28">
        <v>32322</v>
      </c>
      <c r="C23" s="3">
        <v>10608</v>
      </c>
      <c r="D23" s="36" t="s">
        <v>17</v>
      </c>
      <c r="E23" s="37"/>
      <c r="F23" s="37"/>
      <c r="G23" s="37"/>
      <c r="H23" s="37"/>
      <c r="I23" s="38"/>
      <c r="J23" s="2" t="s">
        <v>64</v>
      </c>
      <c r="K23" s="3">
        <v>8486.4</v>
      </c>
      <c r="L23" s="20">
        <v>10608</v>
      </c>
    </row>
    <row r="24" spans="1:12" ht="12.75">
      <c r="A24" s="33">
        <f>SUM(A23+1)</f>
        <v>16</v>
      </c>
      <c r="B24" s="28">
        <v>32329</v>
      </c>
      <c r="C24" s="3">
        <v>22186.16</v>
      </c>
      <c r="D24" s="35" t="s">
        <v>18</v>
      </c>
      <c r="E24" s="35"/>
      <c r="F24" s="35"/>
      <c r="G24" s="35"/>
      <c r="H24" s="35"/>
      <c r="I24" s="35"/>
      <c r="J24" s="2" t="s">
        <v>64</v>
      </c>
      <c r="K24" s="3">
        <v>17748.93</v>
      </c>
      <c r="L24" s="20">
        <v>22186.16</v>
      </c>
    </row>
    <row r="25" spans="1:12" ht="12.75">
      <c r="A25" s="33">
        <f>SUM(A24+1)</f>
        <v>17</v>
      </c>
      <c r="B25" s="28">
        <v>32329</v>
      </c>
      <c r="C25" s="3">
        <v>58650</v>
      </c>
      <c r="D25" s="35" t="s">
        <v>19</v>
      </c>
      <c r="E25" s="35"/>
      <c r="F25" s="35"/>
      <c r="G25" s="35"/>
      <c r="H25" s="35"/>
      <c r="I25" s="35"/>
      <c r="J25" s="2" t="s">
        <v>64</v>
      </c>
      <c r="K25" s="3">
        <v>46920</v>
      </c>
      <c r="L25" s="20">
        <v>58650</v>
      </c>
    </row>
    <row r="26" spans="1:12" ht="12.75">
      <c r="A26" s="33">
        <f>SUM(A25+1)</f>
        <v>18</v>
      </c>
      <c r="B26" s="28">
        <v>3232901</v>
      </c>
      <c r="C26" s="2">
        <v>2550</v>
      </c>
      <c r="D26" s="6" t="s">
        <v>20</v>
      </c>
      <c r="E26" s="7"/>
      <c r="F26" s="7"/>
      <c r="G26" s="7"/>
      <c r="H26" s="7"/>
      <c r="I26" s="8"/>
      <c r="J26" s="2" t="s">
        <v>64</v>
      </c>
      <c r="K26" s="3">
        <v>2040</v>
      </c>
      <c r="L26" s="20">
        <v>2550</v>
      </c>
    </row>
    <row r="27" spans="1:12" ht="12.75">
      <c r="A27" s="33">
        <v>19</v>
      </c>
      <c r="B27" s="28">
        <v>32329</v>
      </c>
      <c r="C27" s="3">
        <v>11582</v>
      </c>
      <c r="D27" s="35" t="s">
        <v>26</v>
      </c>
      <c r="E27" s="35"/>
      <c r="F27" s="35"/>
      <c r="G27" s="35"/>
      <c r="H27" s="35"/>
      <c r="I27" s="35"/>
      <c r="J27" s="2" t="s">
        <v>64</v>
      </c>
      <c r="K27" s="3">
        <v>9265.6</v>
      </c>
      <c r="L27" s="20">
        <v>11582</v>
      </c>
    </row>
    <row r="28" spans="1:12" ht="12.75">
      <c r="A28" s="33"/>
      <c r="B28" s="28"/>
      <c r="C28" s="3"/>
      <c r="D28" s="35" t="s">
        <v>43</v>
      </c>
      <c r="E28" s="35"/>
      <c r="F28" s="35"/>
      <c r="G28" s="35"/>
      <c r="H28" s="35"/>
      <c r="I28" s="35"/>
      <c r="J28" s="2"/>
      <c r="K28" s="3"/>
      <c r="L28" s="20"/>
    </row>
    <row r="29" spans="1:12" ht="12.75">
      <c r="A29" s="33">
        <v>20</v>
      </c>
      <c r="B29" s="28">
        <v>32341</v>
      </c>
      <c r="C29" s="3">
        <v>14500</v>
      </c>
      <c r="D29" s="36" t="s">
        <v>53</v>
      </c>
      <c r="E29" s="37"/>
      <c r="F29" s="37"/>
      <c r="G29" s="37"/>
      <c r="H29" s="37"/>
      <c r="I29" s="38"/>
      <c r="J29" s="2" t="s">
        <v>64</v>
      </c>
      <c r="K29" s="3">
        <v>11600</v>
      </c>
      <c r="L29" s="20">
        <v>14500</v>
      </c>
    </row>
    <row r="30" spans="1:12" ht="12.75">
      <c r="A30" s="33">
        <f>SUM(A29+1)</f>
        <v>21</v>
      </c>
      <c r="B30" s="28">
        <v>32342</v>
      </c>
      <c r="C30" s="3">
        <v>14247.72</v>
      </c>
      <c r="D30" s="36" t="s">
        <v>54</v>
      </c>
      <c r="E30" s="37"/>
      <c r="F30" s="37"/>
      <c r="G30" s="37"/>
      <c r="H30" s="37"/>
      <c r="I30" s="38"/>
      <c r="J30" s="2" t="s">
        <v>64</v>
      </c>
      <c r="K30" s="3">
        <v>11398.18</v>
      </c>
      <c r="L30" s="20">
        <v>14247.72</v>
      </c>
    </row>
    <row r="31" spans="1:12" ht="12.75">
      <c r="A31" s="33">
        <v>22</v>
      </c>
      <c r="B31" s="28">
        <v>32343</v>
      </c>
      <c r="C31" s="3">
        <v>3000</v>
      </c>
      <c r="D31" s="6" t="s">
        <v>55</v>
      </c>
      <c r="E31" s="7"/>
      <c r="F31" s="7"/>
      <c r="G31" s="7"/>
      <c r="H31" s="7"/>
      <c r="I31" s="8"/>
      <c r="J31" s="2" t="s">
        <v>64</v>
      </c>
      <c r="K31" s="3">
        <v>2400</v>
      </c>
      <c r="L31" s="20">
        <v>3000</v>
      </c>
    </row>
    <row r="32" spans="1:12" ht="12.75">
      <c r="A32" s="33">
        <v>23</v>
      </c>
      <c r="B32" s="28">
        <v>32349</v>
      </c>
      <c r="C32" s="3">
        <v>14106.12</v>
      </c>
      <c r="D32" s="35" t="s">
        <v>56</v>
      </c>
      <c r="E32" s="35"/>
      <c r="F32" s="35"/>
      <c r="G32" s="35"/>
      <c r="H32" s="35"/>
      <c r="I32" s="35"/>
      <c r="J32" s="2" t="s">
        <v>64</v>
      </c>
      <c r="K32" s="3">
        <v>11284.9</v>
      </c>
      <c r="L32" s="20">
        <v>14106.12</v>
      </c>
    </row>
    <row r="33" spans="1:12" ht="12.75">
      <c r="A33" s="33">
        <f>SUM(A32+1)</f>
        <v>24</v>
      </c>
      <c r="B33" s="28">
        <v>32359</v>
      </c>
      <c r="C33" s="3">
        <v>42000</v>
      </c>
      <c r="D33" s="35" t="s">
        <v>57</v>
      </c>
      <c r="E33" s="35"/>
      <c r="F33" s="35"/>
      <c r="G33" s="35"/>
      <c r="H33" s="35"/>
      <c r="I33" s="35"/>
      <c r="J33" s="2" t="s">
        <v>64</v>
      </c>
      <c r="K33" s="3">
        <v>33600</v>
      </c>
      <c r="L33" s="20">
        <v>42000</v>
      </c>
    </row>
    <row r="34" spans="1:12" ht="12.75">
      <c r="A34" s="33">
        <v>25</v>
      </c>
      <c r="B34" s="28">
        <v>32361</v>
      </c>
      <c r="C34" s="3">
        <v>13000</v>
      </c>
      <c r="D34" s="35" t="s">
        <v>58</v>
      </c>
      <c r="E34" s="35"/>
      <c r="F34" s="35"/>
      <c r="G34" s="35"/>
      <c r="H34" s="35"/>
      <c r="I34" s="35"/>
      <c r="J34" s="2" t="s">
        <v>64</v>
      </c>
      <c r="K34" s="3">
        <v>10400</v>
      </c>
      <c r="L34" s="20">
        <v>13000</v>
      </c>
    </row>
    <row r="35" spans="1:12" ht="12.75">
      <c r="A35" s="33">
        <v>26</v>
      </c>
      <c r="B35" s="28">
        <v>32372</v>
      </c>
      <c r="C35" s="3">
        <v>2533</v>
      </c>
      <c r="D35" s="35" t="s">
        <v>27</v>
      </c>
      <c r="E35" s="35"/>
      <c r="F35" s="35"/>
      <c r="G35" s="35"/>
      <c r="H35" s="35"/>
      <c r="I35" s="35"/>
      <c r="J35" s="2" t="s">
        <v>64</v>
      </c>
      <c r="K35" s="3">
        <v>2026.4</v>
      </c>
      <c r="L35" s="20">
        <v>2533</v>
      </c>
    </row>
    <row r="36" spans="1:12" ht="12.75">
      <c r="A36" s="33">
        <v>27</v>
      </c>
      <c r="B36" s="28">
        <v>32379</v>
      </c>
      <c r="C36" s="3">
        <v>2500</v>
      </c>
      <c r="D36" s="35" t="s">
        <v>21</v>
      </c>
      <c r="E36" s="35"/>
      <c r="F36" s="35"/>
      <c r="G36" s="35"/>
      <c r="H36" s="35"/>
      <c r="I36" s="35"/>
      <c r="J36" s="2" t="s">
        <v>64</v>
      </c>
      <c r="K36" s="3">
        <v>2000</v>
      </c>
      <c r="L36" s="20">
        <v>2500</v>
      </c>
    </row>
    <row r="37" spans="1:12" ht="12.75">
      <c r="A37" s="33">
        <v>28</v>
      </c>
      <c r="B37" s="28">
        <v>32379</v>
      </c>
      <c r="C37" s="3">
        <v>6000</v>
      </c>
      <c r="D37" s="35" t="s">
        <v>28</v>
      </c>
      <c r="E37" s="35"/>
      <c r="F37" s="35"/>
      <c r="G37" s="35"/>
      <c r="H37" s="35"/>
      <c r="I37" s="35"/>
      <c r="J37" s="2" t="s">
        <v>64</v>
      </c>
      <c r="K37" s="3">
        <v>4800</v>
      </c>
      <c r="L37" s="20">
        <v>6000</v>
      </c>
    </row>
    <row r="38" spans="1:12" ht="12.75">
      <c r="A38" s="33">
        <v>29</v>
      </c>
      <c r="B38" s="28">
        <v>32389</v>
      </c>
      <c r="C38" s="3">
        <v>8000</v>
      </c>
      <c r="D38" s="36" t="s">
        <v>59</v>
      </c>
      <c r="E38" s="37"/>
      <c r="F38" s="37"/>
      <c r="G38" s="37"/>
      <c r="H38" s="37"/>
      <c r="I38" s="38"/>
      <c r="J38" s="2" t="s">
        <v>64</v>
      </c>
      <c r="K38" s="3">
        <v>6400</v>
      </c>
      <c r="L38" s="20">
        <v>8000</v>
      </c>
    </row>
    <row r="39" spans="1:12" ht="12.75">
      <c r="A39" s="33">
        <v>30</v>
      </c>
      <c r="B39" s="30">
        <v>32399</v>
      </c>
      <c r="C39" s="16">
        <v>6000</v>
      </c>
      <c r="D39" s="35" t="s">
        <v>29</v>
      </c>
      <c r="E39" s="35"/>
      <c r="F39" s="35"/>
      <c r="G39" s="35"/>
      <c r="H39" s="35"/>
      <c r="I39" s="35"/>
      <c r="J39" s="2" t="s">
        <v>64</v>
      </c>
      <c r="K39" s="5">
        <v>4800</v>
      </c>
      <c r="L39" s="20">
        <v>6000</v>
      </c>
    </row>
    <row r="40" spans="1:12" ht="12.75">
      <c r="A40" s="33">
        <v>31</v>
      </c>
      <c r="B40" s="30">
        <v>32399</v>
      </c>
      <c r="C40" s="16">
        <v>2000</v>
      </c>
      <c r="D40" s="35" t="s">
        <v>30</v>
      </c>
      <c r="E40" s="35"/>
      <c r="F40" s="35"/>
      <c r="G40" s="35"/>
      <c r="H40" s="35"/>
      <c r="I40" s="35"/>
      <c r="J40" s="2" t="s">
        <v>64</v>
      </c>
      <c r="K40" s="5">
        <v>1600</v>
      </c>
      <c r="L40" s="20">
        <v>2000</v>
      </c>
    </row>
    <row r="41" spans="1:12" ht="12.75">
      <c r="A41" s="33">
        <v>32</v>
      </c>
      <c r="B41" s="28">
        <v>32399</v>
      </c>
      <c r="C41" s="3">
        <v>1400</v>
      </c>
      <c r="D41" s="35" t="s">
        <v>31</v>
      </c>
      <c r="E41" s="35"/>
      <c r="F41" s="35"/>
      <c r="G41" s="35"/>
      <c r="H41" s="35"/>
      <c r="I41" s="35"/>
      <c r="J41" s="2" t="s">
        <v>64</v>
      </c>
      <c r="K41" s="3">
        <v>1120</v>
      </c>
      <c r="L41" s="20">
        <v>1400</v>
      </c>
    </row>
    <row r="42" spans="1:12" ht="12.75">
      <c r="A42" s="33"/>
      <c r="B42" s="30">
        <v>329</v>
      </c>
      <c r="C42" s="5"/>
      <c r="D42" s="47" t="s">
        <v>39</v>
      </c>
      <c r="E42" s="47"/>
      <c r="F42" s="47"/>
      <c r="G42" s="47"/>
      <c r="H42" s="47"/>
      <c r="I42" s="47"/>
      <c r="J42" s="4"/>
      <c r="K42" s="5"/>
      <c r="L42" s="20"/>
    </row>
    <row r="43" spans="1:12" ht="12.75">
      <c r="A43" s="33">
        <v>33</v>
      </c>
      <c r="B43" s="28">
        <v>32931</v>
      </c>
      <c r="C43" s="3">
        <v>6000</v>
      </c>
      <c r="D43" s="35" t="s">
        <v>32</v>
      </c>
      <c r="E43" s="35"/>
      <c r="F43" s="35"/>
      <c r="G43" s="35"/>
      <c r="H43" s="35"/>
      <c r="I43" s="35"/>
      <c r="J43" s="2" t="s">
        <v>64</v>
      </c>
      <c r="K43" s="3">
        <v>4800</v>
      </c>
      <c r="L43" s="20">
        <v>6000</v>
      </c>
    </row>
    <row r="44" spans="1:12" ht="12.75">
      <c r="A44" s="33">
        <v>34</v>
      </c>
      <c r="B44" s="28">
        <v>32931</v>
      </c>
      <c r="C44" s="3">
        <v>6000</v>
      </c>
      <c r="D44" s="35" t="s">
        <v>33</v>
      </c>
      <c r="E44" s="35"/>
      <c r="F44" s="35"/>
      <c r="G44" s="35"/>
      <c r="H44" s="35"/>
      <c r="I44" s="35"/>
      <c r="J44" s="2" t="s">
        <v>64</v>
      </c>
      <c r="K44" s="3">
        <v>4800</v>
      </c>
      <c r="L44" s="20">
        <v>6000</v>
      </c>
    </row>
    <row r="45" spans="1:12" ht="12.75">
      <c r="A45" s="33">
        <v>35</v>
      </c>
      <c r="B45" s="28">
        <v>32941</v>
      </c>
      <c r="C45" s="3">
        <v>250</v>
      </c>
      <c r="D45" s="47" t="s">
        <v>60</v>
      </c>
      <c r="E45" s="47"/>
      <c r="F45" s="47"/>
      <c r="G45" s="47"/>
      <c r="H45" s="47"/>
      <c r="I45" s="47"/>
      <c r="J45" s="2" t="s">
        <v>64</v>
      </c>
      <c r="K45" s="3">
        <v>250</v>
      </c>
      <c r="L45" s="20">
        <v>250</v>
      </c>
    </row>
    <row r="46" spans="1:12" ht="12.75">
      <c r="A46" s="33">
        <v>36</v>
      </c>
      <c r="B46" s="28">
        <v>32999</v>
      </c>
      <c r="C46" s="3">
        <v>2000</v>
      </c>
      <c r="D46" s="35" t="s">
        <v>22</v>
      </c>
      <c r="E46" s="35"/>
      <c r="F46" s="35"/>
      <c r="G46" s="35"/>
      <c r="H46" s="35"/>
      <c r="I46" s="35"/>
      <c r="J46" s="2" t="s">
        <v>64</v>
      </c>
      <c r="K46" s="3">
        <v>1600</v>
      </c>
      <c r="L46" s="20">
        <v>2000</v>
      </c>
    </row>
    <row r="47" spans="1:12" ht="12.75">
      <c r="A47" s="33">
        <f>SUM(A46+1)</f>
        <v>37</v>
      </c>
      <c r="B47" s="28">
        <v>32999</v>
      </c>
      <c r="C47" s="3">
        <v>10193</v>
      </c>
      <c r="D47" s="36" t="s">
        <v>35</v>
      </c>
      <c r="E47" s="37"/>
      <c r="F47" s="37"/>
      <c r="G47" s="37"/>
      <c r="H47" s="37"/>
      <c r="I47" s="38"/>
      <c r="J47" s="2" t="s">
        <v>64</v>
      </c>
      <c r="K47" s="3">
        <v>8154.4</v>
      </c>
      <c r="L47" s="20">
        <v>10193</v>
      </c>
    </row>
    <row r="48" spans="1:12" ht="12.75">
      <c r="A48" s="33">
        <f>SUM(A47+1)</f>
        <v>38</v>
      </c>
      <c r="B48" s="28">
        <v>32999</v>
      </c>
      <c r="C48" s="3">
        <v>162718</v>
      </c>
      <c r="D48" s="36" t="s">
        <v>34</v>
      </c>
      <c r="E48" s="37"/>
      <c r="F48" s="37"/>
      <c r="G48" s="37"/>
      <c r="H48" s="37"/>
      <c r="I48" s="38"/>
      <c r="J48" s="2" t="s">
        <v>64</v>
      </c>
      <c r="K48" s="3">
        <v>130174.4</v>
      </c>
      <c r="L48" s="20">
        <v>162718</v>
      </c>
    </row>
    <row r="49" spans="1:12" ht="12.75">
      <c r="A49" s="33">
        <f>SUM(A48+1)</f>
        <v>39</v>
      </c>
      <c r="B49" s="28">
        <v>32999</v>
      </c>
      <c r="C49" s="3">
        <v>8500</v>
      </c>
      <c r="D49" s="36" t="s">
        <v>36</v>
      </c>
      <c r="E49" s="37"/>
      <c r="F49" s="37"/>
      <c r="G49" s="37"/>
      <c r="H49" s="37"/>
      <c r="I49" s="38"/>
      <c r="J49" s="2" t="s">
        <v>64</v>
      </c>
      <c r="K49" s="3">
        <v>6800</v>
      </c>
      <c r="L49" s="20">
        <v>8500</v>
      </c>
    </row>
    <row r="50" spans="1:12" ht="12.75">
      <c r="A50" s="33">
        <f>SUM(A49+1)</f>
        <v>40</v>
      </c>
      <c r="B50" s="28">
        <v>32999</v>
      </c>
      <c r="C50" s="3">
        <v>54467</v>
      </c>
      <c r="D50" s="36" t="s">
        <v>37</v>
      </c>
      <c r="E50" s="37"/>
      <c r="F50" s="37"/>
      <c r="G50" s="37"/>
      <c r="H50" s="37"/>
      <c r="I50" s="38"/>
      <c r="J50" s="2" t="s">
        <v>64</v>
      </c>
      <c r="K50" s="3">
        <v>43573.6</v>
      </c>
      <c r="L50" s="20">
        <v>54467</v>
      </c>
    </row>
    <row r="51" spans="1:12" ht="12.75">
      <c r="A51" s="33">
        <v>41</v>
      </c>
      <c r="B51" s="28">
        <v>32999</v>
      </c>
      <c r="C51" s="3">
        <v>1000</v>
      </c>
      <c r="D51" s="36" t="s">
        <v>38</v>
      </c>
      <c r="E51" s="37"/>
      <c r="F51" s="37"/>
      <c r="G51" s="37"/>
      <c r="H51" s="37"/>
      <c r="I51" s="38"/>
      <c r="J51" s="2" t="s">
        <v>64</v>
      </c>
      <c r="K51" s="3">
        <v>800</v>
      </c>
      <c r="L51" s="20">
        <v>1000</v>
      </c>
    </row>
    <row r="52" spans="1:12" ht="12.75">
      <c r="A52" s="33"/>
      <c r="B52" s="28">
        <v>34</v>
      </c>
      <c r="C52" s="3"/>
      <c r="D52" s="6" t="s">
        <v>40</v>
      </c>
      <c r="E52" s="7"/>
      <c r="F52" s="7"/>
      <c r="G52" s="7"/>
      <c r="H52" s="7"/>
      <c r="I52" s="8"/>
      <c r="J52" s="2"/>
      <c r="K52" s="3"/>
      <c r="L52" s="20"/>
    </row>
    <row r="53" spans="1:12" ht="12.75">
      <c r="A53" s="33"/>
      <c r="B53" s="28">
        <v>343</v>
      </c>
      <c r="C53" s="3"/>
      <c r="D53" s="6" t="s">
        <v>41</v>
      </c>
      <c r="E53" s="7"/>
      <c r="F53" s="7"/>
      <c r="G53" s="7"/>
      <c r="H53" s="7"/>
      <c r="I53" s="8"/>
      <c r="J53" s="2"/>
      <c r="K53" s="3"/>
      <c r="L53" s="20"/>
    </row>
    <row r="54" spans="1:12" ht="12.75">
      <c r="A54" s="33">
        <v>42</v>
      </c>
      <c r="B54" s="28">
        <v>34311</v>
      </c>
      <c r="C54" s="3">
        <v>2600</v>
      </c>
      <c r="D54" s="35" t="s">
        <v>61</v>
      </c>
      <c r="E54" s="35"/>
      <c r="F54" s="35"/>
      <c r="G54" s="35"/>
      <c r="H54" s="35"/>
      <c r="I54" s="35"/>
      <c r="J54" s="2" t="s">
        <v>64</v>
      </c>
      <c r="K54" s="20">
        <v>2080</v>
      </c>
      <c r="L54" s="20">
        <v>2600</v>
      </c>
    </row>
    <row r="55" spans="1:12" ht="12.75">
      <c r="A55" s="33">
        <v>43</v>
      </c>
      <c r="B55" s="28">
        <v>34339</v>
      </c>
      <c r="C55" s="3">
        <v>10</v>
      </c>
      <c r="D55" s="36" t="s">
        <v>62</v>
      </c>
      <c r="E55" s="37"/>
      <c r="F55" s="37"/>
      <c r="G55" s="37"/>
      <c r="H55" s="37"/>
      <c r="I55" s="38"/>
      <c r="J55" s="2" t="s">
        <v>64</v>
      </c>
      <c r="K55" s="20">
        <v>8</v>
      </c>
      <c r="L55" s="20">
        <v>10</v>
      </c>
    </row>
    <row r="56" spans="1:12" ht="12.75">
      <c r="A56" s="33"/>
      <c r="B56" s="28"/>
      <c r="C56" s="3"/>
      <c r="D56" s="35" t="s">
        <v>13</v>
      </c>
      <c r="E56" s="35"/>
      <c r="F56" s="35"/>
      <c r="G56" s="35"/>
      <c r="H56" s="35"/>
      <c r="I56" s="35"/>
      <c r="J56" s="2"/>
      <c r="K56" s="3"/>
      <c r="L56" s="20"/>
    </row>
    <row r="57" spans="1:12" ht="12.75">
      <c r="A57" s="33">
        <v>44</v>
      </c>
      <c r="B57" s="28">
        <v>32224</v>
      </c>
      <c r="C57" s="3">
        <v>13000</v>
      </c>
      <c r="D57" s="36" t="s">
        <v>63</v>
      </c>
      <c r="E57" s="37"/>
      <c r="F57" s="37"/>
      <c r="G57" s="37"/>
      <c r="H57" s="37"/>
      <c r="I57" s="38"/>
      <c r="J57" s="2" t="s">
        <v>64</v>
      </c>
      <c r="K57" s="3">
        <v>10400</v>
      </c>
      <c r="L57" s="20">
        <v>13000</v>
      </c>
    </row>
    <row r="58" spans="1:12" s="23" customFormat="1" ht="24" customHeight="1">
      <c r="A58" s="48"/>
      <c r="B58" s="49"/>
      <c r="C58" s="21">
        <f>SUM(C8:C57)</f>
        <v>753941</v>
      </c>
      <c r="D58" s="35"/>
      <c r="E58" s="35"/>
      <c r="F58" s="35"/>
      <c r="G58" s="35"/>
      <c r="H58" s="35"/>
      <c r="I58" s="35"/>
      <c r="J58" s="22"/>
      <c r="K58" s="21">
        <f>SUM(K6:K57)</f>
        <v>603202.8099999999</v>
      </c>
      <c r="L58" s="21">
        <f>SUM(L6:L57)</f>
        <v>753941</v>
      </c>
    </row>
    <row r="59" spans="3:12" ht="12.75">
      <c r="C59" s="10"/>
      <c r="D59" s="44"/>
      <c r="E59" s="45"/>
      <c r="F59" s="45"/>
      <c r="G59" s="45"/>
      <c r="H59" s="45"/>
      <c r="I59" s="46"/>
      <c r="K59" s="10"/>
      <c r="L59" s="10"/>
    </row>
    <row r="60" spans="4:9" ht="12.75">
      <c r="D60" s="43"/>
      <c r="E60" s="43"/>
      <c r="F60" s="43"/>
      <c r="G60" s="43"/>
      <c r="H60" s="43"/>
      <c r="I60" s="43"/>
    </row>
    <row r="61" spans="1:9" ht="12.75">
      <c r="A61" s="9"/>
      <c r="B61" s="9" t="s">
        <v>69</v>
      </c>
      <c r="D61" s="25"/>
      <c r="E61" s="25"/>
      <c r="F61" s="25"/>
      <c r="G61" s="25"/>
      <c r="H61" s="25"/>
      <c r="I61" s="25"/>
    </row>
    <row r="62" spans="4:9" ht="12.75">
      <c r="D62" s="43" t="s">
        <v>10</v>
      </c>
      <c r="E62" s="43"/>
      <c r="F62" s="43"/>
      <c r="G62" s="43"/>
      <c r="H62" s="43"/>
      <c r="I62" s="43"/>
    </row>
    <row r="63" spans="1:16" ht="12.75">
      <c r="A63" s="31" t="s">
        <v>65</v>
      </c>
      <c r="B63" s="31"/>
      <c r="C63" s="31"/>
      <c r="D63" s="26"/>
      <c r="E63" s="26"/>
      <c r="F63" s="26"/>
      <c r="G63" s="26"/>
      <c r="H63" s="26"/>
      <c r="I63" s="26"/>
      <c r="J63" s="31"/>
      <c r="K63" s="31"/>
      <c r="L63" s="31"/>
      <c r="M63" s="15"/>
      <c r="N63" s="15"/>
      <c r="O63" s="15"/>
      <c r="P63" s="15"/>
    </row>
    <row r="64" spans="1:16" ht="12.75">
      <c r="A64" s="15" t="s">
        <v>66</v>
      </c>
      <c r="B64" s="27"/>
      <c r="C64" s="15"/>
      <c r="D64" s="31"/>
      <c r="E64" s="31"/>
      <c r="F64" s="31"/>
      <c r="G64" s="31"/>
      <c r="H64" s="31"/>
      <c r="I64" s="31"/>
      <c r="J64" s="15"/>
      <c r="K64" s="15"/>
      <c r="L64" s="15"/>
      <c r="M64" s="15"/>
      <c r="N64" s="15"/>
      <c r="O64" s="15"/>
      <c r="P64" s="15"/>
    </row>
    <row r="65" spans="1:16" ht="12.75">
      <c r="A65" s="15"/>
      <c r="B65" s="27"/>
      <c r="C65" s="15"/>
      <c r="D65" s="27"/>
      <c r="E65" s="27"/>
      <c r="F65" s="27"/>
      <c r="G65" s="27"/>
      <c r="H65" s="27"/>
      <c r="I65" s="27"/>
      <c r="J65" s="15"/>
      <c r="K65" s="15"/>
      <c r="L65" s="15"/>
      <c r="M65" s="15"/>
      <c r="N65" s="15"/>
      <c r="O65" s="15"/>
      <c r="P65" s="15"/>
    </row>
    <row r="66" spans="1:16" ht="36.75" customHeight="1">
      <c r="A66" s="15"/>
      <c r="B66" s="27"/>
      <c r="C66" s="15"/>
      <c r="D66" s="27"/>
      <c r="E66" s="27"/>
      <c r="F66" s="27"/>
      <c r="G66" s="27"/>
      <c r="H66" s="27"/>
      <c r="I66" s="27"/>
      <c r="J66" s="15"/>
      <c r="K66" s="15"/>
      <c r="L66" s="15"/>
      <c r="M66" s="15"/>
      <c r="N66" s="15"/>
      <c r="O66" s="15"/>
      <c r="P66" s="15"/>
    </row>
    <row r="67" spans="1:9" ht="12.75">
      <c r="A67" t="s">
        <v>70</v>
      </c>
      <c r="D67" s="27"/>
      <c r="E67" s="27"/>
      <c r="F67" s="27"/>
      <c r="G67" s="27"/>
      <c r="H67" s="27"/>
      <c r="I67" s="27"/>
    </row>
    <row r="68" ht="12.75">
      <c r="A68" t="s">
        <v>71</v>
      </c>
    </row>
    <row r="70" ht="12.75">
      <c r="K70" s="11"/>
    </row>
    <row r="71" spans="2:11" ht="12.75">
      <c r="B71" s="54"/>
      <c r="C71" s="54"/>
      <c r="J71" s="32"/>
      <c r="K71" s="32"/>
    </row>
    <row r="72" spans="2:11" ht="12.75">
      <c r="B72" s="54" t="s">
        <v>67</v>
      </c>
      <c r="C72" s="54"/>
      <c r="I72" s="32" t="s">
        <v>11</v>
      </c>
      <c r="J72" s="32"/>
      <c r="K72" s="32"/>
    </row>
    <row r="73" spans="2:9" ht="12.75">
      <c r="B73" s="32" t="s">
        <v>68</v>
      </c>
      <c r="C73" s="32"/>
      <c r="I73" s="32" t="s">
        <v>72</v>
      </c>
    </row>
  </sheetData>
  <sheetProtection/>
  <mergeCells count="57">
    <mergeCell ref="D50:I50"/>
    <mergeCell ref="D44:I44"/>
    <mergeCell ref="D32:I32"/>
    <mergeCell ref="A4:L4"/>
    <mergeCell ref="B71:C71"/>
    <mergeCell ref="B72:C72"/>
    <mergeCell ref="D56:I56"/>
    <mergeCell ref="D49:I49"/>
    <mergeCell ref="D48:I48"/>
    <mergeCell ref="D47:I47"/>
    <mergeCell ref="A58:B58"/>
    <mergeCell ref="D18:I18"/>
    <mergeCell ref="D20:I20"/>
    <mergeCell ref="D19:I19"/>
    <mergeCell ref="D30:I30"/>
    <mergeCell ref="D39:I39"/>
    <mergeCell ref="D34:I34"/>
    <mergeCell ref="D21:I21"/>
    <mergeCell ref="D27:I27"/>
    <mergeCell ref="D42:I42"/>
    <mergeCell ref="D62:I62"/>
    <mergeCell ref="D54:I54"/>
    <mergeCell ref="D58:I58"/>
    <mergeCell ref="D60:I60"/>
    <mergeCell ref="D38:I38"/>
    <mergeCell ref="D59:I59"/>
    <mergeCell ref="D46:I46"/>
    <mergeCell ref="D45:I45"/>
    <mergeCell ref="D41:I41"/>
    <mergeCell ref="D55:I55"/>
    <mergeCell ref="D57:I57"/>
    <mergeCell ref="D51:I51"/>
    <mergeCell ref="D13:I13"/>
    <mergeCell ref="D15:I15"/>
    <mergeCell ref="D37:I37"/>
    <mergeCell ref="D22:I22"/>
    <mergeCell ref="D14:I14"/>
    <mergeCell ref="D33:I33"/>
    <mergeCell ref="D35:I35"/>
    <mergeCell ref="D28:I28"/>
    <mergeCell ref="D5:I5"/>
    <mergeCell ref="D6:I6"/>
    <mergeCell ref="D7:I7"/>
    <mergeCell ref="D40:I40"/>
    <mergeCell ref="D43:I43"/>
    <mergeCell ref="D36:I36"/>
    <mergeCell ref="D25:I25"/>
    <mergeCell ref="D11:I11"/>
    <mergeCell ref="D16:I16"/>
    <mergeCell ref="D29:I29"/>
    <mergeCell ref="D24:I24"/>
    <mergeCell ref="D17:I17"/>
    <mergeCell ref="D8:I8"/>
    <mergeCell ref="D9:I9"/>
    <mergeCell ref="D10:I10"/>
    <mergeCell ref="D12:I12"/>
    <mergeCell ref="D23:I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340">
      <selection activeCell="N11" sqref="N11"/>
    </sheetView>
  </sheetViews>
  <sheetFormatPr defaultColWidth="9.140625" defaultRowHeight="12.75"/>
  <cols>
    <col min="1" max="1" width="6.421875" style="0" customWidth="1"/>
    <col min="2" max="2" width="11.140625" style="0" customWidth="1"/>
    <col min="3" max="3" width="13.140625" style="0" customWidth="1"/>
    <col min="9" max="9" width="10.421875" style="0" customWidth="1"/>
    <col min="10" max="10" width="15.421875" style="0" customWidth="1"/>
    <col min="11" max="11" width="17.28125" style="0" customWidth="1"/>
    <col min="12" max="12" width="19.00390625" style="0" customWidth="1"/>
  </cols>
  <sheetData>
    <row r="5" ht="54" customHeight="1"/>
  </sheetData>
  <sheetProtection/>
  <printOptions/>
  <pageMargins left="0.25" right="0.25" top="0.75" bottom="0.75" header="0.3" footer="0.3"/>
  <pageSetup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Josipa</dc:creator>
  <cp:keywords/>
  <dc:description/>
  <cp:lastModifiedBy>MIK</cp:lastModifiedBy>
  <cp:lastPrinted>2018-11-28T17:38:54Z</cp:lastPrinted>
  <dcterms:created xsi:type="dcterms:W3CDTF">2014-03-09T19:49:49Z</dcterms:created>
  <dcterms:modified xsi:type="dcterms:W3CDTF">2020-01-29T09:14:42Z</dcterms:modified>
  <cp:category/>
  <cp:version/>
  <cp:contentType/>
  <cp:contentStatus/>
</cp:coreProperties>
</file>